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7-8 классы" sheetId="2" r:id="rId1"/>
    <sheet name="9 класс" sheetId="1" r:id="rId2"/>
    <sheet name="10 класс" sheetId="3" r:id="rId3"/>
    <sheet name="11 класс" sheetId="4" r:id="rId4"/>
  </sheets>
  <calcPr calcId="144525" forceFullCalc="1"/>
</workbook>
</file>

<file path=xl/calcChain.xml><?xml version="1.0" encoding="utf-8"?>
<calcChain xmlns="http://schemas.openxmlformats.org/spreadsheetml/2006/main">
  <c r="T3" i="2" l="1"/>
  <c r="AA3" i="2" s="1"/>
  <c r="T4" i="2"/>
  <c r="AA4" i="2" s="1"/>
  <c r="T5" i="2"/>
  <c r="AA5" i="2" s="1"/>
  <c r="T6" i="2"/>
  <c r="AA6" i="2" s="1"/>
  <c r="T7" i="2"/>
  <c r="AA7" i="2" s="1"/>
  <c r="T8" i="2"/>
  <c r="AA8" i="2" s="1"/>
  <c r="T9" i="2"/>
  <c r="AA9" i="2" s="1"/>
  <c r="T10" i="2"/>
  <c r="AA10" i="2" s="1"/>
  <c r="T11" i="2"/>
  <c r="AA11" i="2" s="1"/>
  <c r="T12" i="2"/>
  <c r="AA12" i="2" s="1"/>
  <c r="T13" i="2"/>
  <c r="AA13" i="2" s="1"/>
  <c r="T14" i="2"/>
  <c r="AA14" i="2" s="1"/>
  <c r="T15" i="2"/>
  <c r="AA15" i="2" s="1"/>
  <c r="T16" i="2"/>
  <c r="AA16" i="2" s="1"/>
  <c r="T17" i="2"/>
  <c r="AA17" i="2" s="1"/>
  <c r="T18" i="2"/>
  <c r="AA18" i="2" s="1"/>
  <c r="T19" i="2"/>
  <c r="AA19" i="2" s="1"/>
  <c r="T20" i="2"/>
  <c r="AA20" i="2" s="1"/>
  <c r="T2" i="2"/>
  <c r="AA2" i="2" s="1"/>
  <c r="T8" i="1"/>
  <c r="AA8" i="1" s="1"/>
  <c r="T5" i="1"/>
  <c r="AA5" i="1" s="1"/>
  <c r="T6" i="1"/>
  <c r="AA6" i="1" s="1"/>
  <c r="T7" i="1"/>
  <c r="AA7" i="1" s="1"/>
  <c r="T2" i="1"/>
  <c r="AA2" i="1" s="1"/>
  <c r="T3" i="1"/>
  <c r="AA3" i="1" s="1"/>
  <c r="T4" i="1"/>
  <c r="AA4" i="1" s="1"/>
  <c r="T3" i="3"/>
  <c r="AA3" i="3" s="1"/>
  <c r="T2" i="3"/>
  <c r="AA2" i="3" s="1"/>
  <c r="T4" i="3"/>
  <c r="AA4" i="3" s="1"/>
  <c r="T2" i="4"/>
  <c r="AA2" i="4" s="1"/>
  <c r="T3" i="4"/>
  <c r="AA3" i="4" s="1"/>
</calcChain>
</file>

<file path=xl/sharedStrings.xml><?xml version="1.0" encoding="utf-8"?>
<sst xmlns="http://schemas.openxmlformats.org/spreadsheetml/2006/main" count="692" uniqueCount="249">
  <si>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</si>
  <si>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</si>
  <si>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</si>
  <si>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</si>
  <si>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</si>
  <si>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</si>
  <si>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</si>
  <si>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</si>
  <si>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</si>
  <si>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</si>
  <si>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</si>
  <si>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</si>
  <si>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</si>
  <si>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</si>
  <si>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</si>
  <si>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</si>
  <si>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</si>
  <si>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</si>
  <si>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</si>
  <si>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</si>
  <si>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</si>
  <si>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</si>
  <si>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</si>
  <si>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</si>
  <si>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</si>
  <si>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</si>
  <si>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</si>
  <si>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</si>
  <si>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</si>
  <si>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</si>
  <si>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</si>
  <si>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</si>
  <si>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</si>
  <si>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</si>
  <si>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</si>
  <si>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</t>
  </si>
  <si>
    <t>нет</t>
  </si>
  <si>
    <t>9</t>
  </si>
  <si>
    <t>астрономия</t>
  </si>
  <si>
    <t>451002_15672531174_22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</si>
  <si>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</si>
  <si>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156-725-311 74</t>
  </si>
  <si>
    <t>Шакиров</t>
  </si>
  <si>
    <t>Шаукат</t>
  </si>
  <si>
    <t>Ильсурович</t>
  </si>
  <si>
    <t>29.01.2009</t>
  </si>
  <si>
    <t>Сафин Айтуган Дамирович</t>
  </si>
  <si>
    <t>451002_15571244563_22</t>
  </si>
  <si>
    <t>155-712-445 63</t>
  </si>
  <si>
    <t>Шарифуллин</t>
  </si>
  <si>
    <t>Ранис</t>
  </si>
  <si>
    <t>Ралифович</t>
  </si>
  <si>
    <t>03.08.2009</t>
  </si>
  <si>
    <t>451002_15706864489_22</t>
  </si>
  <si>
    <t>157-068-644 89</t>
  </si>
  <si>
    <t>Гатауллина</t>
  </si>
  <si>
    <t>Гульфия</t>
  </si>
  <si>
    <t>Ильгизаровна</t>
  </si>
  <si>
    <t>ж</t>
  </si>
  <si>
    <t>02.01.2009</t>
  </si>
  <si>
    <t>454008_15718395395_22</t>
  </si>
  <si>
    <t>Муниципальное бюджетное общеобразовательное учреждение  "Тимершикская средняя общеобразовательная школа Сабинского муниципального района  Республики Татарстан"</t>
  </si>
  <si>
    <t>15718395395</t>
  </si>
  <si>
    <t>Загидуллина</t>
  </si>
  <si>
    <t xml:space="preserve">Ильвина </t>
  </si>
  <si>
    <t>Финарисовна</t>
  </si>
  <si>
    <t>18.02.2009</t>
  </si>
  <si>
    <t>Ахметова Ильсияр Миннемухаметовна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</si>
  <si>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</si>
  <si>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Фазылова Гузелия Габдуллаяновна</t>
  </si>
  <si>
    <t>451001_15577473305_22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</si>
  <si>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</si>
  <si>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15577473305</t>
  </si>
  <si>
    <t>Хадеев</t>
  </si>
  <si>
    <t>Ильсаф</t>
  </si>
  <si>
    <t>Ленарович</t>
  </si>
  <si>
    <t>18.08.2009</t>
  </si>
  <si>
    <t>Фатыхова Тамчыгуль Каримовна</t>
  </si>
  <si>
    <t>451024_15846540090_22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</si>
  <si>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</si>
  <si>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Ханов</t>
  </si>
  <si>
    <t>Ильдан</t>
  </si>
  <si>
    <t>Ильнурович</t>
  </si>
  <si>
    <t>03.11.2008</t>
  </si>
  <si>
    <t>Зарипова Луиза Ильнуровна</t>
  </si>
  <si>
    <t>7-8</t>
  </si>
  <si>
    <t>454010_16155825773_22</t>
  </si>
  <si>
    <t>Муниципальное бюджетное общеобразовательное учреждение "Мичанская основная общеобразовательная школа  Сабинского муниципального района Республики Татарстан"</t>
  </si>
  <si>
    <t>16155825773</t>
  </si>
  <si>
    <t>Нигаматзянов</t>
  </si>
  <si>
    <t>Асхат</t>
  </si>
  <si>
    <t xml:space="preserve">Завдатович </t>
  </si>
  <si>
    <t xml:space="preserve">11.08.2010 </t>
  </si>
  <si>
    <t>8</t>
  </si>
  <si>
    <t xml:space="preserve">Сабирзянова Финя Магруфовна </t>
  </si>
  <si>
    <t>Марьям</t>
  </si>
  <si>
    <t>7</t>
  </si>
  <si>
    <t>454020_16255910266_22</t>
  </si>
  <si>
    <t>Муниципальное бюджетное общеобразовательное учреждение "Большекибячи нская средняя общеобразовательная школа Сабинского муниципального района Республики Татарстан"</t>
  </si>
  <si>
    <t>16255910266</t>
  </si>
  <si>
    <t>Сиразеева</t>
  </si>
  <si>
    <t>Индиля</t>
  </si>
  <si>
    <t>Ильнуровна</t>
  </si>
  <si>
    <t>13.10.2010</t>
  </si>
  <si>
    <t>Вильданова Аниса Габдулгазизовна</t>
  </si>
  <si>
    <t>454006_16658662013_22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</si>
  <si>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</si>
  <si>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16658662013</t>
  </si>
  <si>
    <t>Тухбатуллин</t>
  </si>
  <si>
    <t>Салим</t>
  </si>
  <si>
    <t>Фанисович</t>
  </si>
  <si>
    <t>Хасанова Миляуша Мулламухаметовна</t>
  </si>
  <si>
    <t>451002_16217461653_22</t>
  </si>
  <si>
    <t>162-174-616 53</t>
  </si>
  <si>
    <t>Имамутдинов</t>
  </si>
  <si>
    <t>Габдельгазиз</t>
  </si>
  <si>
    <t>Газинурович</t>
  </si>
  <si>
    <t>28.09.2010</t>
  </si>
  <si>
    <t>451002_16401768657_22</t>
  </si>
  <si>
    <t>164-017-686 57</t>
  </si>
  <si>
    <t xml:space="preserve">Хазиахметов </t>
  </si>
  <si>
    <t>Ирек</t>
  </si>
  <si>
    <t>Искандерович</t>
  </si>
  <si>
    <t>09.02.2011</t>
  </si>
  <si>
    <t>451002_15790256389_22</t>
  </si>
  <si>
    <t>157-902-563 89</t>
  </si>
  <si>
    <t>Гапдерахманов</t>
  </si>
  <si>
    <t>Инсаф</t>
  </si>
  <si>
    <t>10.02.2010</t>
  </si>
  <si>
    <t>451002_15845769507_22</t>
  </si>
  <si>
    <t>156-457-695 07</t>
  </si>
  <si>
    <t>Сунагатуллин</t>
  </si>
  <si>
    <t>Айрат</t>
  </si>
  <si>
    <t>Алмазович</t>
  </si>
  <si>
    <t>30.10.2009</t>
  </si>
  <si>
    <t>454019_16408992596_22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</si>
  <si>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</si>
  <si>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16408992596</t>
  </si>
  <si>
    <t>Шайхлиева</t>
  </si>
  <si>
    <t>Малика</t>
  </si>
  <si>
    <t>Динаровна</t>
  </si>
  <si>
    <t>13.02.2011</t>
  </si>
  <si>
    <t>Исмагилов Айдар Айратович</t>
  </si>
  <si>
    <t>454008_16705245565_22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</si>
  <si>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</si>
  <si>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16705245565</t>
  </si>
  <si>
    <t>Валиев</t>
  </si>
  <si>
    <t>Амир</t>
  </si>
  <si>
    <t>Рафисович</t>
  </si>
  <si>
    <t>03/07/2011</t>
  </si>
  <si>
    <t>157-846-153 04</t>
  </si>
  <si>
    <t>Газимзянова</t>
  </si>
  <si>
    <t>Разиля</t>
  </si>
  <si>
    <t>Юнусовна</t>
  </si>
  <si>
    <t>07.02.2010</t>
  </si>
  <si>
    <t>454014_16761084482_22</t>
  </si>
  <si>
    <t>16761084482</t>
  </si>
  <si>
    <t>Сибгатуллина</t>
  </si>
  <si>
    <t>Лейсан</t>
  </si>
  <si>
    <t>Ирековна</t>
  </si>
  <si>
    <t>22.06.2011</t>
  </si>
  <si>
    <t>454014_17309056966_22</t>
  </si>
  <si>
    <t>17309056966</t>
  </si>
  <si>
    <t>Тухфатуллин</t>
  </si>
  <si>
    <t>Анвар</t>
  </si>
  <si>
    <t>Римович</t>
  </si>
  <si>
    <t>06.02.2011</t>
  </si>
  <si>
    <t>454016_15846539610_22</t>
  </si>
  <si>
    <t>государственное бюджетное общеобразовательное учреждение "Икшурминская кадетская школа-интернат имени Байкиева К.С."</t>
  </si>
  <si>
    <t>15846539610</t>
  </si>
  <si>
    <t>Давлетгараев</t>
  </si>
  <si>
    <t>Раяз</t>
  </si>
  <si>
    <t>Ниязович</t>
  </si>
  <si>
    <t>05.04.2010</t>
  </si>
  <si>
    <t>Хидиятуллин Айрат Нурфаязович</t>
  </si>
  <si>
    <t>451001_15938109798_22</t>
  </si>
  <si>
    <t>15938109798</t>
  </si>
  <si>
    <t>Валиева</t>
  </si>
  <si>
    <t>Азатовна</t>
  </si>
  <si>
    <t>19.04.2010</t>
  </si>
  <si>
    <t>451001_16428439988_22</t>
  </si>
  <si>
    <t>16428439988</t>
  </si>
  <si>
    <t>Насибуллин</t>
  </si>
  <si>
    <t>Тимур</t>
  </si>
  <si>
    <t>01.02.2011</t>
  </si>
  <si>
    <t>Хафизов Разиль Фанилевич</t>
  </si>
  <si>
    <t>451024_16736116981_22</t>
  </si>
  <si>
    <t>16736116981</t>
  </si>
  <si>
    <t>Каримов</t>
  </si>
  <si>
    <t>Ислам</t>
  </si>
  <si>
    <t>Робертович</t>
  </si>
  <si>
    <t>12.07.2011</t>
  </si>
  <si>
    <t>451024_16272091556_22</t>
  </si>
  <si>
    <t>16272091556</t>
  </si>
  <si>
    <t>Хузин</t>
  </si>
  <si>
    <t>Ильшатович</t>
  </si>
  <si>
    <t>28.10.2010</t>
  </si>
  <si>
    <t>452003_15882237093_22</t>
  </si>
  <si>
    <t>15882237093</t>
  </si>
  <si>
    <t>Файзрахманов</t>
  </si>
  <si>
    <t>Карим</t>
  </si>
  <si>
    <t>Рустемович</t>
  </si>
  <si>
    <t>16.04.2010</t>
  </si>
  <si>
    <t>Григорьева Надежда Алексеевна</t>
  </si>
  <si>
    <t>452003_15591350978_22</t>
  </si>
  <si>
    <t>15591350978</t>
  </si>
  <si>
    <t>Юнусов</t>
  </si>
  <si>
    <t>Ихсан</t>
  </si>
  <si>
    <t>08.09.2009</t>
  </si>
  <si>
    <t>10</t>
  </si>
  <si>
    <t>451001_15826654396_22</t>
  </si>
  <si>
    <t>Вафин</t>
  </si>
  <si>
    <t>Зульфат</t>
  </si>
  <si>
    <t>Фаритович</t>
  </si>
  <si>
    <t>452003_16056569476_22</t>
  </si>
  <si>
    <t>Камалутдинова</t>
  </si>
  <si>
    <t>Вероника</t>
  </si>
  <si>
    <t>Маратовна</t>
  </si>
  <si>
    <t>452003_15866085104_22</t>
  </si>
  <si>
    <t>Шарипова</t>
  </si>
  <si>
    <t>Азалия</t>
  </si>
  <si>
    <t>Ранифовна</t>
  </si>
  <si>
    <t>11</t>
  </si>
  <si>
    <t>454008_14907202454_22</t>
  </si>
  <si>
    <t>15497928123</t>
  </si>
  <si>
    <t xml:space="preserve">Тимербаев </t>
  </si>
  <si>
    <t>Ильвирович</t>
  </si>
  <si>
    <t>19.10.2007</t>
  </si>
  <si>
    <t>454009_15733720064_22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</si>
  <si>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</si>
  <si>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15733720064</t>
  </si>
  <si>
    <t>Хазиев</t>
  </si>
  <si>
    <t>Ильсур</t>
  </si>
  <si>
    <t>Ильгизарович</t>
  </si>
  <si>
    <t>27.02.2009</t>
  </si>
  <si>
    <t>Рахимов Радиф Мулламухаметович</t>
  </si>
  <si>
    <t>451001_15589343611_22</t>
  </si>
  <si>
    <t>15589343611</t>
  </si>
  <si>
    <t>Валимухаметов</t>
  </si>
  <si>
    <t>Рим</t>
  </si>
  <si>
    <t>Рафилевич</t>
  </si>
  <si>
    <t>31.01.2007</t>
  </si>
  <si>
    <t>12.06.2011</t>
  </si>
  <si>
    <t>Х</t>
  </si>
  <si>
    <t>х</t>
  </si>
  <si>
    <t>+</t>
  </si>
  <si>
    <t>48/</t>
  </si>
  <si>
    <t>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</si>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</sst>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0" xfId="0" applyFill="1"/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"/>
  <sheetViews>
    <sheetView tabSelected="1" topLeftCell="L1" zoomScale="90" zoomScaleNormal="90" workbookViewId="0">
      <selection activeCell="T22" sqref="T22"/>
    </sheetView>
  </sheetViews>
  <sheetFormatPr defaultRowHeight="15" x14ac:dyDescent="0.25"/>
  <cols>
    <col min="1" max="1" width="3.85546875" customWidth="1"/>
    <col min="2" max="2" width="11.140625" customWidth="1"/>
    <col min="3" max="3" width="25" customWidth="1"/>
    <col min="4" max="4" width="28.42578125" customWidth="1"/>
    <col min="5" max="5" width="13.7109375" customWidth="1"/>
    <col min="6" max="6" width="15.7109375" customWidth="1"/>
    <col min="7" max="7" width="10.7109375" customWidth="1"/>
    <col min="8" max="8" width="16" customWidth="1"/>
    <col min="10" max="10" width="10.5703125" customWidth="1"/>
    <col min="12" max="12" width="7.28515625" customWidth="1"/>
    <col min="13" max="13" width="9.140625" style="2"/>
    <col min="20" max="21" width="9.140625" style="35"/>
    <col min="26" max="26" width="9.140625" style="35"/>
    <col min="27" max="27" width="10.85546875" customWidth="1"/>
    <col min="30" max="30" width="14.7109375" customWidth="1"/>
    <col min="31" max="32" width="26.42578125" customWidth="1"/>
    <col min="33" max="33" width="13.42578125" customWidth="1"/>
  </cols>
  <sheetData>
    <row r="1" spans="1:33" s="1" customFormat="1" ht="110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3" t="s">
        <v>11</v>
      </c>
      <c r="M1" s="14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34" t="s">
        <v>19</v>
      </c>
      <c r="U1" s="34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34" t="s">
        <v>25</v>
      </c>
      <c r="AA1" s="14" t="s">
        <v>26</v>
      </c>
      <c r="AB1" s="14" t="s">
        <v>27</v>
      </c>
      <c r="AC1" s="13" t="s">
        <v>28</v>
      </c>
      <c r="AD1" s="14" t="s">
        <v>29</v>
      </c>
      <c r="AE1" s="13" t="s">
        <v>30</v>
      </c>
      <c r="AF1" s="14" t="s">
        <v>31</v>
      </c>
      <c r="AG1" s="13" t="s">
        <v>32</v>
      </c>
    </row>
    <row r="2" spans="1:33" s="1" customFormat="1" ht="142.5" customHeight="1" x14ac:dyDescent="0.2">
      <c r="A2" s="13">
        <v>1</v>
      </c>
      <c r="B2" s="13" t="s">
        <v>33</v>
      </c>
      <c r="C2" s="13" t="s">
        <v>86</v>
      </c>
      <c r="D2" s="14" t="s">
        <v>87</v>
      </c>
      <c r="E2" s="15" t="s">
        <v>88</v>
      </c>
      <c r="F2" s="14" t="s">
        <v>89</v>
      </c>
      <c r="G2" s="14" t="s">
        <v>90</v>
      </c>
      <c r="H2" s="14" t="s">
        <v>91</v>
      </c>
      <c r="I2" s="13" t="s">
        <v>35</v>
      </c>
      <c r="J2" s="15" t="s">
        <v>92</v>
      </c>
      <c r="K2" s="13" t="s">
        <v>36</v>
      </c>
      <c r="L2" s="15" t="s">
        <v>93</v>
      </c>
      <c r="M2" s="12" t="s">
        <v>85</v>
      </c>
      <c r="N2" s="13">
        <v>0</v>
      </c>
      <c r="O2" s="13">
        <v>0</v>
      </c>
      <c r="P2" s="13">
        <v>1</v>
      </c>
      <c r="Q2" s="13">
        <v>0</v>
      </c>
      <c r="R2" s="13">
        <v>0</v>
      </c>
      <c r="S2" s="13">
        <v>0</v>
      </c>
      <c r="T2" s="34">
        <f>SUM(N2:S2)</f>
        <v>1</v>
      </c>
      <c r="U2" s="34"/>
      <c r="V2" s="13"/>
      <c r="W2" s="13" t="s">
        <v>245</v>
      </c>
      <c r="X2" s="13"/>
      <c r="Y2" s="13"/>
      <c r="Z2" s="34"/>
      <c r="AA2" s="13">
        <f>T2</f>
        <v>1</v>
      </c>
      <c r="AB2" s="13">
        <v>48</v>
      </c>
      <c r="AC2" s="13" t="s">
        <v>248</v>
      </c>
      <c r="AD2" s="13" t="s">
        <v>36</v>
      </c>
      <c r="AE2" s="14" t="s">
        <v>94</v>
      </c>
      <c r="AF2" s="14" t="s">
        <v>87</v>
      </c>
      <c r="AG2" s="13" t="s">
        <v>38</v>
      </c>
    </row>
    <row r="3" spans="1:33" s="1" customFormat="1" ht="157.5" x14ac:dyDescent="0.2">
      <c r="A3" s="13">
        <v>2</v>
      </c>
      <c r="B3" s="13" t="s">
        <v>33</v>
      </c>
      <c r="C3" s="14" t="s">
        <v>97</v>
      </c>
      <c r="D3" s="14" t="s">
        <v>98</v>
      </c>
      <c r="E3" s="15" t="s">
        <v>99</v>
      </c>
      <c r="F3" s="13" t="s">
        <v>100</v>
      </c>
      <c r="G3" s="13" t="s">
        <v>101</v>
      </c>
      <c r="H3" s="13" t="s">
        <v>102</v>
      </c>
      <c r="I3" s="13" t="s">
        <v>58</v>
      </c>
      <c r="J3" s="15" t="s">
        <v>103</v>
      </c>
      <c r="K3" s="13" t="s">
        <v>36</v>
      </c>
      <c r="L3" s="15" t="s">
        <v>96</v>
      </c>
      <c r="M3" s="12" t="s">
        <v>85</v>
      </c>
      <c r="N3" s="13">
        <v>1</v>
      </c>
      <c r="O3" s="13">
        <v>0</v>
      </c>
      <c r="P3" s="13">
        <v>1</v>
      </c>
      <c r="Q3" s="13">
        <v>1</v>
      </c>
      <c r="R3" s="13">
        <v>0</v>
      </c>
      <c r="S3" s="13">
        <v>0</v>
      </c>
      <c r="T3" s="34">
        <f t="shared" ref="T3:T20" si="0">SUM(N3:S3)</f>
        <v>3</v>
      </c>
      <c r="U3" s="34"/>
      <c r="V3" s="13"/>
      <c r="W3" s="13"/>
      <c r="X3" s="13"/>
      <c r="Y3" s="13"/>
      <c r="Z3" s="34"/>
      <c r="AA3" s="13">
        <f t="shared" ref="AA3:AA20" si="1">T3</f>
        <v>3</v>
      </c>
      <c r="AB3" s="13">
        <v>48</v>
      </c>
      <c r="AC3" s="13" t="s">
        <v>248</v>
      </c>
      <c r="AD3" s="13" t="s">
        <v>36</v>
      </c>
      <c r="AE3" s="14" t="s">
        <v>104</v>
      </c>
      <c r="AF3" s="14" t="s">
        <v>98</v>
      </c>
      <c r="AG3" s="13" t="s">
        <v>38</v>
      </c>
    </row>
    <row r="4" spans="1:33" s="1" customFormat="1" ht="141.75" x14ac:dyDescent="0.2">
      <c r="A4" s="13">
        <v>3</v>
      </c>
      <c r="B4" s="13" t="s">
        <v>33</v>
      </c>
      <c r="C4" s="13" t="s">
        <v>105</v>
      </c>
      <c r="D4" s="14" t="s">
        <v>106</v>
      </c>
      <c r="E4" s="15" t="s">
        <v>107</v>
      </c>
      <c r="F4" s="13" t="s">
        <v>108</v>
      </c>
      <c r="G4" s="13" t="s">
        <v>109</v>
      </c>
      <c r="H4" s="13" t="s">
        <v>110</v>
      </c>
      <c r="I4" s="13" t="s">
        <v>35</v>
      </c>
      <c r="J4" s="15" t="s">
        <v>242</v>
      </c>
      <c r="K4" s="13" t="s">
        <v>36</v>
      </c>
      <c r="L4" s="15" t="s">
        <v>96</v>
      </c>
      <c r="M4" s="12" t="s">
        <v>85</v>
      </c>
      <c r="N4" s="13">
        <v>2</v>
      </c>
      <c r="O4" s="13">
        <v>0</v>
      </c>
      <c r="P4" s="13">
        <v>1</v>
      </c>
      <c r="Q4" s="13" t="s">
        <v>243</v>
      </c>
      <c r="R4" s="13">
        <v>0</v>
      </c>
      <c r="S4" s="13">
        <v>1</v>
      </c>
      <c r="T4" s="34">
        <f t="shared" si="0"/>
        <v>4</v>
      </c>
      <c r="U4" s="34"/>
      <c r="V4" s="13"/>
      <c r="W4" s="13"/>
      <c r="X4" s="13"/>
      <c r="Y4" s="13"/>
      <c r="Z4" s="34"/>
      <c r="AA4" s="13">
        <f t="shared" si="1"/>
        <v>4</v>
      </c>
      <c r="AB4" s="13">
        <v>48</v>
      </c>
      <c r="AC4" s="13" t="s">
        <v>248</v>
      </c>
      <c r="AD4" s="13" t="s">
        <v>36</v>
      </c>
      <c r="AE4" s="14" t="s">
        <v>111</v>
      </c>
      <c r="AF4" s="14" t="s">
        <v>106</v>
      </c>
      <c r="AG4" s="13" t="s">
        <v>38</v>
      </c>
    </row>
    <row r="5" spans="1:33" s="1" customFormat="1" ht="141.75" x14ac:dyDescent="0.2">
      <c r="A5" s="13">
        <v>4</v>
      </c>
      <c r="B5" s="13" t="s">
        <v>33</v>
      </c>
      <c r="C5" s="13" t="s">
        <v>112</v>
      </c>
      <c r="D5" s="14" t="s">
        <v>40</v>
      </c>
      <c r="E5" s="15" t="s">
        <v>113</v>
      </c>
      <c r="F5" s="13" t="s">
        <v>114</v>
      </c>
      <c r="G5" s="13" t="s">
        <v>115</v>
      </c>
      <c r="H5" s="13" t="s">
        <v>116</v>
      </c>
      <c r="I5" s="13" t="s">
        <v>35</v>
      </c>
      <c r="J5" s="15" t="s">
        <v>117</v>
      </c>
      <c r="K5" s="13" t="s">
        <v>36</v>
      </c>
      <c r="L5" s="15" t="s">
        <v>96</v>
      </c>
      <c r="M5" s="12" t="s">
        <v>85</v>
      </c>
      <c r="N5" s="13">
        <v>1</v>
      </c>
      <c r="O5" s="13">
        <v>0</v>
      </c>
      <c r="P5" s="13">
        <v>6</v>
      </c>
      <c r="Q5" s="13">
        <v>1</v>
      </c>
      <c r="R5" s="13">
        <v>2</v>
      </c>
      <c r="S5" s="13">
        <v>8</v>
      </c>
      <c r="T5" s="34">
        <f t="shared" si="0"/>
        <v>18</v>
      </c>
      <c r="U5" s="34"/>
      <c r="V5" s="13"/>
      <c r="W5" s="13"/>
      <c r="X5" s="13"/>
      <c r="Y5" s="13"/>
      <c r="Z5" s="34"/>
      <c r="AA5" s="13">
        <f t="shared" si="1"/>
        <v>18</v>
      </c>
      <c r="AB5" s="13">
        <v>48</v>
      </c>
      <c r="AC5" s="13" t="s">
        <v>248</v>
      </c>
      <c r="AD5" s="13"/>
      <c r="AE5" s="14" t="s">
        <v>46</v>
      </c>
      <c r="AF5" s="14" t="s">
        <v>40</v>
      </c>
      <c r="AG5" s="13" t="s">
        <v>38</v>
      </c>
    </row>
    <row r="6" spans="1:33" s="1" customFormat="1" ht="141.75" x14ac:dyDescent="0.2">
      <c r="A6" s="13">
        <v>5</v>
      </c>
      <c r="B6" s="13" t="s">
        <v>33</v>
      </c>
      <c r="C6" s="13" t="s">
        <v>118</v>
      </c>
      <c r="D6" s="14" t="s">
        <v>40</v>
      </c>
      <c r="E6" s="15" t="s">
        <v>119</v>
      </c>
      <c r="F6" s="13" t="s">
        <v>120</v>
      </c>
      <c r="G6" s="13" t="s">
        <v>121</v>
      </c>
      <c r="H6" s="13" t="s">
        <v>122</v>
      </c>
      <c r="I6" s="13" t="s">
        <v>35</v>
      </c>
      <c r="J6" s="15" t="s">
        <v>123</v>
      </c>
      <c r="K6" s="13" t="s">
        <v>36</v>
      </c>
      <c r="L6" s="15" t="s">
        <v>96</v>
      </c>
      <c r="M6" s="12" t="s">
        <v>85</v>
      </c>
      <c r="N6" s="13">
        <v>0</v>
      </c>
      <c r="O6" s="13">
        <v>0</v>
      </c>
      <c r="P6" s="13">
        <v>0</v>
      </c>
      <c r="Q6" s="13">
        <v>0</v>
      </c>
      <c r="R6" s="13">
        <v>2</v>
      </c>
      <c r="S6" s="13" t="s">
        <v>243</v>
      </c>
      <c r="T6" s="34">
        <f t="shared" si="0"/>
        <v>2</v>
      </c>
      <c r="U6" s="34"/>
      <c r="V6" s="13"/>
      <c r="W6" s="13"/>
      <c r="X6" s="13"/>
      <c r="Y6" s="13"/>
      <c r="Z6" s="34"/>
      <c r="AA6" s="13">
        <f t="shared" si="1"/>
        <v>2</v>
      </c>
      <c r="AB6" s="13">
        <v>48</v>
      </c>
      <c r="AC6" s="13" t="s">
        <v>248</v>
      </c>
      <c r="AD6" s="13"/>
      <c r="AE6" s="14" t="s">
        <v>46</v>
      </c>
      <c r="AF6" s="14" t="s">
        <v>40</v>
      </c>
      <c r="AG6" s="13" t="s">
        <v>38</v>
      </c>
    </row>
    <row r="7" spans="1:33" s="1" customFormat="1" ht="141.75" x14ac:dyDescent="0.2">
      <c r="A7" s="13">
        <v>6</v>
      </c>
      <c r="B7" s="13" t="s">
        <v>33</v>
      </c>
      <c r="C7" s="13" t="s">
        <v>124</v>
      </c>
      <c r="D7" s="14" t="s">
        <v>40</v>
      </c>
      <c r="E7" s="15" t="s">
        <v>125</v>
      </c>
      <c r="F7" s="13" t="s">
        <v>126</v>
      </c>
      <c r="G7" s="13" t="s">
        <v>127</v>
      </c>
      <c r="H7" s="13" t="s">
        <v>122</v>
      </c>
      <c r="I7" s="13" t="s">
        <v>35</v>
      </c>
      <c r="J7" s="15" t="s">
        <v>128</v>
      </c>
      <c r="K7" s="13" t="s">
        <v>36</v>
      </c>
      <c r="L7" s="15" t="s">
        <v>93</v>
      </c>
      <c r="M7" s="12" t="s">
        <v>85</v>
      </c>
      <c r="N7" s="13">
        <v>1</v>
      </c>
      <c r="O7" s="13">
        <v>2</v>
      </c>
      <c r="P7" s="13">
        <v>8</v>
      </c>
      <c r="Q7" s="13">
        <v>6</v>
      </c>
      <c r="R7" s="13">
        <v>1</v>
      </c>
      <c r="S7" s="13">
        <v>1</v>
      </c>
      <c r="T7" s="34">
        <f t="shared" si="0"/>
        <v>19</v>
      </c>
      <c r="U7" s="34"/>
      <c r="V7" s="13"/>
      <c r="W7" s="13" t="s">
        <v>245</v>
      </c>
      <c r="X7" s="13"/>
      <c r="Y7" s="13"/>
      <c r="Z7" s="34"/>
      <c r="AA7" s="13">
        <f t="shared" si="1"/>
        <v>19</v>
      </c>
      <c r="AB7" s="13">
        <v>48</v>
      </c>
      <c r="AC7" s="13" t="s">
        <v>248</v>
      </c>
      <c r="AD7" s="13"/>
      <c r="AE7" s="14" t="s">
        <v>46</v>
      </c>
      <c r="AF7" s="14" t="s">
        <v>40</v>
      </c>
      <c r="AG7" s="13" t="s">
        <v>38</v>
      </c>
    </row>
    <row r="8" spans="1:33" s="1" customFormat="1" ht="141.75" x14ac:dyDescent="0.2">
      <c r="A8" s="13">
        <v>7</v>
      </c>
      <c r="B8" s="13" t="s">
        <v>33</v>
      </c>
      <c r="C8" s="13" t="s">
        <v>129</v>
      </c>
      <c r="D8" s="14" t="s">
        <v>40</v>
      </c>
      <c r="E8" s="15" t="s">
        <v>130</v>
      </c>
      <c r="F8" s="13" t="s">
        <v>131</v>
      </c>
      <c r="G8" s="13" t="s">
        <v>132</v>
      </c>
      <c r="H8" s="13" t="s">
        <v>133</v>
      </c>
      <c r="I8" s="13" t="s">
        <v>35</v>
      </c>
      <c r="J8" s="15" t="s">
        <v>134</v>
      </c>
      <c r="K8" s="13" t="s">
        <v>36</v>
      </c>
      <c r="L8" s="15" t="s">
        <v>93</v>
      </c>
      <c r="M8" s="12" t="s">
        <v>85</v>
      </c>
      <c r="N8" s="13">
        <v>1</v>
      </c>
      <c r="O8" s="13">
        <v>0</v>
      </c>
      <c r="P8" s="13">
        <v>8</v>
      </c>
      <c r="Q8" s="13">
        <v>1</v>
      </c>
      <c r="R8" s="13">
        <v>0</v>
      </c>
      <c r="S8" s="13">
        <v>0</v>
      </c>
      <c r="T8" s="34">
        <f t="shared" si="0"/>
        <v>10</v>
      </c>
      <c r="U8" s="34"/>
      <c r="V8" s="13"/>
      <c r="W8" s="13"/>
      <c r="X8" s="13" t="s">
        <v>245</v>
      </c>
      <c r="Y8" s="13"/>
      <c r="Z8" s="34"/>
      <c r="AA8" s="13">
        <f t="shared" si="1"/>
        <v>10</v>
      </c>
      <c r="AB8" s="13">
        <v>48</v>
      </c>
      <c r="AC8" s="13" t="s">
        <v>248</v>
      </c>
      <c r="AD8" s="13"/>
      <c r="AE8" s="14" t="s">
        <v>46</v>
      </c>
      <c r="AF8" s="14" t="s">
        <v>40</v>
      </c>
      <c r="AG8" s="13" t="s">
        <v>38</v>
      </c>
    </row>
    <row r="9" spans="1:33" s="1" customFormat="1" ht="157.5" x14ac:dyDescent="0.2">
      <c r="A9" s="13">
        <v>8</v>
      </c>
      <c r="B9" s="13" t="s">
        <v>33</v>
      </c>
      <c r="C9" s="13" t="s">
        <v>135</v>
      </c>
      <c r="D9" s="14" t="s">
        <v>136</v>
      </c>
      <c r="E9" s="15" t="s">
        <v>137</v>
      </c>
      <c r="F9" s="13" t="s">
        <v>138</v>
      </c>
      <c r="G9" s="13" t="s">
        <v>139</v>
      </c>
      <c r="H9" s="13" t="s">
        <v>140</v>
      </c>
      <c r="I9" s="13" t="s">
        <v>58</v>
      </c>
      <c r="J9" s="15" t="s">
        <v>141</v>
      </c>
      <c r="K9" s="13" t="s">
        <v>36</v>
      </c>
      <c r="L9" s="15" t="s">
        <v>96</v>
      </c>
      <c r="M9" s="12" t="s">
        <v>85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1</v>
      </c>
      <c r="T9" s="34">
        <f t="shared" si="0"/>
        <v>2</v>
      </c>
      <c r="U9" s="34"/>
      <c r="V9" s="13"/>
      <c r="W9" s="13"/>
      <c r="X9" s="13"/>
      <c r="Y9" s="13"/>
      <c r="Z9" s="34"/>
      <c r="AA9" s="13">
        <f t="shared" si="1"/>
        <v>2</v>
      </c>
      <c r="AB9" s="13">
        <v>48</v>
      </c>
      <c r="AC9" s="13" t="s">
        <v>248</v>
      </c>
      <c r="AD9" s="13" t="s">
        <v>36</v>
      </c>
      <c r="AE9" s="14" t="s">
        <v>142</v>
      </c>
      <c r="AF9" s="14" t="s">
        <v>136</v>
      </c>
      <c r="AG9" s="13" t="s">
        <v>38</v>
      </c>
    </row>
    <row r="10" spans="1:33" s="1" customFormat="1" ht="141.75" x14ac:dyDescent="0.2">
      <c r="A10" s="13">
        <v>9</v>
      </c>
      <c r="B10" s="13" t="s">
        <v>33</v>
      </c>
      <c r="C10" s="14" t="s">
        <v>143</v>
      </c>
      <c r="D10" s="14" t="s">
        <v>144</v>
      </c>
      <c r="E10" s="15" t="s">
        <v>145</v>
      </c>
      <c r="F10" s="13" t="s">
        <v>146</v>
      </c>
      <c r="G10" s="13" t="s">
        <v>147</v>
      </c>
      <c r="H10" s="13" t="s">
        <v>148</v>
      </c>
      <c r="I10" s="13" t="s">
        <v>35</v>
      </c>
      <c r="J10" s="15" t="s">
        <v>149</v>
      </c>
      <c r="K10" s="13" t="s">
        <v>36</v>
      </c>
      <c r="L10" s="15" t="s">
        <v>96</v>
      </c>
      <c r="M10" s="12" t="s">
        <v>85</v>
      </c>
      <c r="N10" s="13">
        <v>1</v>
      </c>
      <c r="O10" s="13">
        <v>0</v>
      </c>
      <c r="P10" s="13">
        <v>8</v>
      </c>
      <c r="Q10" s="13">
        <v>3</v>
      </c>
      <c r="R10" s="13" t="s">
        <v>243</v>
      </c>
      <c r="S10" s="13">
        <v>1</v>
      </c>
      <c r="T10" s="34">
        <f t="shared" si="0"/>
        <v>13</v>
      </c>
      <c r="U10" s="34"/>
      <c r="V10" s="13"/>
      <c r="W10" s="13"/>
      <c r="X10" s="13"/>
      <c r="Y10" s="13"/>
      <c r="Z10" s="34"/>
      <c r="AA10" s="13">
        <f t="shared" si="1"/>
        <v>13</v>
      </c>
      <c r="AB10" s="13">
        <v>48</v>
      </c>
      <c r="AC10" s="13" t="s">
        <v>248</v>
      </c>
      <c r="AD10" s="18" t="s">
        <v>36</v>
      </c>
      <c r="AE10" s="17" t="s">
        <v>67</v>
      </c>
      <c r="AF10" s="17" t="s">
        <v>61</v>
      </c>
      <c r="AG10" s="13" t="s">
        <v>38</v>
      </c>
    </row>
    <row r="11" spans="1:33" s="1" customFormat="1" ht="141.75" x14ac:dyDescent="0.2">
      <c r="A11" s="13">
        <v>10</v>
      </c>
      <c r="B11" s="13" t="s">
        <v>33</v>
      </c>
      <c r="C11" s="14" t="s">
        <v>143</v>
      </c>
      <c r="D11" s="14" t="s">
        <v>144</v>
      </c>
      <c r="E11" s="15" t="s">
        <v>150</v>
      </c>
      <c r="F11" s="13" t="s">
        <v>151</v>
      </c>
      <c r="G11" s="13" t="s">
        <v>152</v>
      </c>
      <c r="H11" s="13" t="s">
        <v>153</v>
      </c>
      <c r="I11" s="13" t="s">
        <v>58</v>
      </c>
      <c r="J11" s="15" t="s">
        <v>154</v>
      </c>
      <c r="K11" s="13" t="s">
        <v>36</v>
      </c>
      <c r="L11" s="15" t="s">
        <v>93</v>
      </c>
      <c r="M11" s="12" t="s">
        <v>85</v>
      </c>
      <c r="N11" s="13">
        <v>0</v>
      </c>
      <c r="O11" s="13">
        <v>0</v>
      </c>
      <c r="P11" s="13">
        <v>8</v>
      </c>
      <c r="Q11" s="13">
        <v>0</v>
      </c>
      <c r="R11" s="13" t="s">
        <v>243</v>
      </c>
      <c r="S11" s="13">
        <v>1</v>
      </c>
      <c r="T11" s="34">
        <f t="shared" si="0"/>
        <v>9</v>
      </c>
      <c r="U11" s="34"/>
      <c r="V11" s="13" t="s">
        <v>245</v>
      </c>
      <c r="W11" s="13"/>
      <c r="X11" s="13"/>
      <c r="Y11" s="13"/>
      <c r="Z11" s="34"/>
      <c r="AA11" s="13">
        <f t="shared" si="1"/>
        <v>9</v>
      </c>
      <c r="AB11" s="13">
        <v>48</v>
      </c>
      <c r="AC11" s="13" t="s">
        <v>248</v>
      </c>
      <c r="AD11" s="18" t="s">
        <v>36</v>
      </c>
      <c r="AE11" s="17" t="s">
        <v>67</v>
      </c>
      <c r="AF11" s="17" t="s">
        <v>61</v>
      </c>
      <c r="AG11" s="13" t="s">
        <v>38</v>
      </c>
    </row>
    <row r="12" spans="1:33" s="1" customFormat="1" ht="141.75" x14ac:dyDescent="0.2">
      <c r="A12" s="13">
        <v>11</v>
      </c>
      <c r="B12" s="14" t="s">
        <v>33</v>
      </c>
      <c r="C12" s="14" t="s">
        <v>155</v>
      </c>
      <c r="D12" s="14" t="s">
        <v>68</v>
      </c>
      <c r="E12" s="16" t="s">
        <v>156</v>
      </c>
      <c r="F12" s="14" t="s">
        <v>157</v>
      </c>
      <c r="G12" s="14" t="s">
        <v>158</v>
      </c>
      <c r="H12" s="14" t="s">
        <v>159</v>
      </c>
      <c r="I12" s="14" t="s">
        <v>58</v>
      </c>
      <c r="J12" s="16" t="s">
        <v>160</v>
      </c>
      <c r="K12" s="14" t="s">
        <v>36</v>
      </c>
      <c r="L12" s="16" t="s">
        <v>96</v>
      </c>
      <c r="M12" s="16" t="s">
        <v>85</v>
      </c>
      <c r="N12" s="13">
        <v>0</v>
      </c>
      <c r="O12" s="13">
        <v>0</v>
      </c>
      <c r="P12" s="13">
        <v>1</v>
      </c>
      <c r="Q12" s="13" t="s">
        <v>243</v>
      </c>
      <c r="R12" s="13" t="s">
        <v>243</v>
      </c>
      <c r="S12" s="13">
        <v>1</v>
      </c>
      <c r="T12" s="34">
        <f t="shared" si="0"/>
        <v>2</v>
      </c>
      <c r="U12" s="34"/>
      <c r="V12" s="13"/>
      <c r="W12" s="13"/>
      <c r="X12" s="13"/>
      <c r="Y12" s="13"/>
      <c r="Z12" s="34"/>
      <c r="AA12" s="13">
        <f t="shared" si="1"/>
        <v>2</v>
      </c>
      <c r="AB12" s="13">
        <v>48</v>
      </c>
      <c r="AC12" s="13" t="s">
        <v>248</v>
      </c>
      <c r="AD12" s="13" t="s">
        <v>36</v>
      </c>
      <c r="AE12" s="14" t="s">
        <v>69</v>
      </c>
      <c r="AF12" s="14" t="s">
        <v>68</v>
      </c>
      <c r="AG12" s="13" t="s">
        <v>38</v>
      </c>
    </row>
    <row r="13" spans="1:33" s="1" customFormat="1" ht="141.75" x14ac:dyDescent="0.2">
      <c r="A13" s="13">
        <v>12</v>
      </c>
      <c r="B13" s="13" t="s">
        <v>33</v>
      </c>
      <c r="C13" s="14" t="s">
        <v>161</v>
      </c>
      <c r="D13" s="14" t="s">
        <v>68</v>
      </c>
      <c r="E13" s="16" t="s">
        <v>162</v>
      </c>
      <c r="F13" s="14" t="s">
        <v>163</v>
      </c>
      <c r="G13" s="14" t="s">
        <v>164</v>
      </c>
      <c r="H13" s="14" t="s">
        <v>165</v>
      </c>
      <c r="I13" s="14" t="s">
        <v>35</v>
      </c>
      <c r="J13" s="16" t="s">
        <v>166</v>
      </c>
      <c r="K13" s="14" t="s">
        <v>36</v>
      </c>
      <c r="L13" s="16" t="s">
        <v>93</v>
      </c>
      <c r="M13" s="16" t="s">
        <v>85</v>
      </c>
      <c r="N13" s="13">
        <v>0</v>
      </c>
      <c r="O13" s="13" t="s">
        <v>243</v>
      </c>
      <c r="P13" s="13">
        <v>0</v>
      </c>
      <c r="Q13" s="13" t="s">
        <v>243</v>
      </c>
      <c r="R13" s="13" t="s">
        <v>243</v>
      </c>
      <c r="S13" s="13" t="s">
        <v>243</v>
      </c>
      <c r="T13" s="34">
        <f t="shared" si="0"/>
        <v>0</v>
      </c>
      <c r="U13" s="34" t="s">
        <v>245</v>
      </c>
      <c r="V13" s="13"/>
      <c r="W13" s="13"/>
      <c r="X13" s="13"/>
      <c r="Y13" s="13"/>
      <c r="Z13" s="34"/>
      <c r="AA13" s="13">
        <f t="shared" si="1"/>
        <v>0</v>
      </c>
      <c r="AB13" s="13">
        <v>48</v>
      </c>
      <c r="AC13" s="13" t="s">
        <v>248</v>
      </c>
      <c r="AD13" s="13" t="s">
        <v>36</v>
      </c>
      <c r="AE13" s="14" t="s">
        <v>69</v>
      </c>
      <c r="AF13" s="14" t="s">
        <v>68</v>
      </c>
      <c r="AG13" s="13" t="s">
        <v>38</v>
      </c>
    </row>
    <row r="14" spans="1:33" s="1" customFormat="1" ht="110.25" x14ac:dyDescent="0.2">
      <c r="A14" s="13">
        <v>13</v>
      </c>
      <c r="B14" s="13" t="s">
        <v>33</v>
      </c>
      <c r="C14" s="13" t="s">
        <v>167</v>
      </c>
      <c r="D14" s="14" t="s">
        <v>168</v>
      </c>
      <c r="E14" s="15" t="s">
        <v>169</v>
      </c>
      <c r="F14" s="13" t="s">
        <v>170</v>
      </c>
      <c r="G14" s="13" t="s">
        <v>171</v>
      </c>
      <c r="H14" s="13" t="s">
        <v>172</v>
      </c>
      <c r="I14" s="13" t="s">
        <v>35</v>
      </c>
      <c r="J14" s="15" t="s">
        <v>173</v>
      </c>
      <c r="K14" s="15" t="s">
        <v>36</v>
      </c>
      <c r="L14" s="15" t="s">
        <v>93</v>
      </c>
      <c r="M14" s="12" t="s">
        <v>85</v>
      </c>
      <c r="N14" s="13" t="s">
        <v>243</v>
      </c>
      <c r="O14" s="13">
        <v>1</v>
      </c>
      <c r="P14" s="13" t="s">
        <v>243</v>
      </c>
      <c r="Q14" s="13" t="s">
        <v>243</v>
      </c>
      <c r="R14" s="13" t="s">
        <v>243</v>
      </c>
      <c r="S14" s="13" t="s">
        <v>243</v>
      </c>
      <c r="T14" s="34">
        <f t="shared" si="0"/>
        <v>1</v>
      </c>
      <c r="U14" s="34"/>
      <c r="V14" s="13"/>
      <c r="W14" s="13"/>
      <c r="X14" s="13"/>
      <c r="Y14" s="13"/>
      <c r="Z14" s="34"/>
      <c r="AA14" s="13">
        <f t="shared" si="1"/>
        <v>1</v>
      </c>
      <c r="AB14" s="13">
        <v>48</v>
      </c>
      <c r="AC14" s="13" t="s">
        <v>248</v>
      </c>
      <c r="AD14" s="13" t="s">
        <v>36</v>
      </c>
      <c r="AE14" s="14" t="s">
        <v>174</v>
      </c>
      <c r="AF14" s="14" t="s">
        <v>168</v>
      </c>
      <c r="AG14" s="13" t="s">
        <v>38</v>
      </c>
    </row>
    <row r="15" spans="1:33" s="1" customFormat="1" ht="126" x14ac:dyDescent="0.2">
      <c r="A15" s="13">
        <v>14</v>
      </c>
      <c r="B15" s="13" t="s">
        <v>33</v>
      </c>
      <c r="C15" s="13" t="s">
        <v>175</v>
      </c>
      <c r="D15" s="14" t="s">
        <v>71</v>
      </c>
      <c r="E15" s="15" t="s">
        <v>176</v>
      </c>
      <c r="F15" s="13" t="s">
        <v>177</v>
      </c>
      <c r="G15" s="13" t="s">
        <v>95</v>
      </c>
      <c r="H15" s="13" t="s">
        <v>178</v>
      </c>
      <c r="I15" s="13" t="s">
        <v>58</v>
      </c>
      <c r="J15" s="15" t="s">
        <v>179</v>
      </c>
      <c r="K15" s="13" t="s">
        <v>36</v>
      </c>
      <c r="L15" s="15" t="s">
        <v>93</v>
      </c>
      <c r="M15" s="12" t="s">
        <v>85</v>
      </c>
      <c r="N15" s="13">
        <v>1</v>
      </c>
      <c r="O15" s="13">
        <v>1</v>
      </c>
      <c r="P15" s="13">
        <v>8</v>
      </c>
      <c r="Q15" s="13">
        <v>1</v>
      </c>
      <c r="R15" s="13" t="s">
        <v>243</v>
      </c>
      <c r="S15" s="13">
        <v>1</v>
      </c>
      <c r="T15" s="34">
        <f t="shared" si="0"/>
        <v>12</v>
      </c>
      <c r="U15" s="34"/>
      <c r="V15" s="13" t="s">
        <v>245</v>
      </c>
      <c r="W15" s="13"/>
      <c r="X15" s="13"/>
      <c r="Y15" s="13"/>
      <c r="Z15" s="34"/>
      <c r="AA15" s="13">
        <f t="shared" si="1"/>
        <v>12</v>
      </c>
      <c r="AB15" s="13">
        <v>48</v>
      </c>
      <c r="AC15" s="13" t="s">
        <v>248</v>
      </c>
      <c r="AD15" s="13" t="s">
        <v>36</v>
      </c>
      <c r="AE15" s="17" t="s">
        <v>67</v>
      </c>
      <c r="AF15" s="14" t="s">
        <v>71</v>
      </c>
      <c r="AG15" s="13" t="s">
        <v>38</v>
      </c>
    </row>
    <row r="16" spans="1:33" s="1" customFormat="1" ht="126" x14ac:dyDescent="0.2">
      <c r="A16" s="13">
        <v>15</v>
      </c>
      <c r="B16" s="13" t="s">
        <v>33</v>
      </c>
      <c r="C16" s="13" t="s">
        <v>180</v>
      </c>
      <c r="D16" s="14" t="s">
        <v>71</v>
      </c>
      <c r="E16" s="15" t="s">
        <v>181</v>
      </c>
      <c r="F16" s="13" t="s">
        <v>182</v>
      </c>
      <c r="G16" s="13" t="s">
        <v>183</v>
      </c>
      <c r="H16" s="13" t="s">
        <v>82</v>
      </c>
      <c r="I16" s="13" t="s">
        <v>35</v>
      </c>
      <c r="J16" s="15" t="s">
        <v>184</v>
      </c>
      <c r="K16" s="13" t="s">
        <v>36</v>
      </c>
      <c r="L16" s="15" t="s">
        <v>96</v>
      </c>
      <c r="M16" s="12" t="s">
        <v>85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1</v>
      </c>
      <c r="T16" s="34">
        <f t="shared" si="0"/>
        <v>1</v>
      </c>
      <c r="U16" s="34"/>
      <c r="V16" s="13"/>
      <c r="W16" s="13"/>
      <c r="X16" s="13"/>
      <c r="Y16" s="13"/>
      <c r="Z16" s="34"/>
      <c r="AA16" s="13">
        <f t="shared" si="1"/>
        <v>1</v>
      </c>
      <c r="AB16" s="13">
        <v>48</v>
      </c>
      <c r="AC16" s="13" t="s">
        <v>248</v>
      </c>
      <c r="AD16" s="18" t="s">
        <v>36</v>
      </c>
      <c r="AE16" s="14" t="s">
        <v>185</v>
      </c>
      <c r="AF16" s="14" t="s">
        <v>71</v>
      </c>
      <c r="AG16" s="13" t="s">
        <v>38</v>
      </c>
    </row>
    <row r="17" spans="1:33" s="1" customFormat="1" ht="141.75" x14ac:dyDescent="0.2">
      <c r="A17" s="13">
        <v>16</v>
      </c>
      <c r="B17" s="13" t="s">
        <v>33</v>
      </c>
      <c r="C17" s="13" t="s">
        <v>186</v>
      </c>
      <c r="D17" s="14" t="s">
        <v>79</v>
      </c>
      <c r="E17" s="15" t="s">
        <v>187</v>
      </c>
      <c r="F17" s="13" t="s">
        <v>188</v>
      </c>
      <c r="G17" s="13" t="s">
        <v>189</v>
      </c>
      <c r="H17" s="13" t="s">
        <v>190</v>
      </c>
      <c r="I17" s="13" t="s">
        <v>35</v>
      </c>
      <c r="J17" s="15" t="s">
        <v>191</v>
      </c>
      <c r="K17" s="13" t="s">
        <v>36</v>
      </c>
      <c r="L17" s="15" t="s">
        <v>96</v>
      </c>
      <c r="M17" s="12" t="s">
        <v>85</v>
      </c>
      <c r="N17" s="13" t="s">
        <v>243</v>
      </c>
      <c r="O17" s="12" t="s">
        <v>247</v>
      </c>
      <c r="P17" s="13" t="s">
        <v>243</v>
      </c>
      <c r="Q17" s="13" t="s">
        <v>243</v>
      </c>
      <c r="R17" s="13" t="s">
        <v>243</v>
      </c>
      <c r="S17" s="13">
        <v>3</v>
      </c>
      <c r="T17" s="34">
        <f t="shared" si="0"/>
        <v>3</v>
      </c>
      <c r="U17" s="34"/>
      <c r="V17" s="13"/>
      <c r="W17" s="13"/>
      <c r="X17" s="13"/>
      <c r="Y17" s="13"/>
      <c r="Z17" s="34"/>
      <c r="AA17" s="13">
        <f t="shared" si="1"/>
        <v>3</v>
      </c>
      <c r="AB17" s="13">
        <v>48</v>
      </c>
      <c r="AC17" s="13" t="s">
        <v>248</v>
      </c>
      <c r="AD17" s="18" t="s">
        <v>36</v>
      </c>
      <c r="AE17" s="17" t="s">
        <v>84</v>
      </c>
      <c r="AF17" s="14" t="s">
        <v>79</v>
      </c>
      <c r="AG17" s="13" t="s">
        <v>38</v>
      </c>
    </row>
    <row r="18" spans="1:33" s="1" customFormat="1" ht="141.75" x14ac:dyDescent="0.2">
      <c r="A18" s="13">
        <v>17</v>
      </c>
      <c r="B18" s="13" t="s">
        <v>33</v>
      </c>
      <c r="C18" s="13" t="s">
        <v>192</v>
      </c>
      <c r="D18" s="14" t="s">
        <v>79</v>
      </c>
      <c r="E18" s="15" t="s">
        <v>193</v>
      </c>
      <c r="F18" s="13" t="s">
        <v>194</v>
      </c>
      <c r="G18" s="13" t="s">
        <v>127</v>
      </c>
      <c r="H18" s="13" t="s">
        <v>195</v>
      </c>
      <c r="I18" s="13" t="s">
        <v>35</v>
      </c>
      <c r="J18" s="15" t="s">
        <v>196</v>
      </c>
      <c r="K18" s="13" t="s">
        <v>36</v>
      </c>
      <c r="L18" s="15" t="s">
        <v>96</v>
      </c>
      <c r="M18" s="12" t="s">
        <v>85</v>
      </c>
      <c r="N18" s="13">
        <v>0</v>
      </c>
      <c r="O18" s="13">
        <v>4</v>
      </c>
      <c r="P18" s="13">
        <v>4</v>
      </c>
      <c r="Q18" s="13">
        <v>0</v>
      </c>
      <c r="R18" s="13" t="s">
        <v>243</v>
      </c>
      <c r="S18" s="13" t="s">
        <v>243</v>
      </c>
      <c r="T18" s="34">
        <f t="shared" si="0"/>
        <v>8</v>
      </c>
      <c r="U18" s="34"/>
      <c r="V18" s="13"/>
      <c r="W18" s="13"/>
      <c r="X18" s="13"/>
      <c r="Y18" s="13"/>
      <c r="Z18" s="34"/>
      <c r="AA18" s="13">
        <f t="shared" si="1"/>
        <v>8</v>
      </c>
      <c r="AB18" s="13">
        <v>48</v>
      </c>
      <c r="AC18" s="13" t="s">
        <v>248</v>
      </c>
      <c r="AD18" s="18" t="s">
        <v>36</v>
      </c>
      <c r="AE18" s="17" t="s">
        <v>84</v>
      </c>
      <c r="AF18" s="14" t="s">
        <v>79</v>
      </c>
      <c r="AG18" s="13" t="s">
        <v>38</v>
      </c>
    </row>
    <row r="19" spans="1:33" s="1" customFormat="1" ht="126" x14ac:dyDescent="0.2">
      <c r="A19" s="13">
        <v>18</v>
      </c>
      <c r="B19" s="13" t="s">
        <v>33</v>
      </c>
      <c r="C19" s="20" t="s">
        <v>197</v>
      </c>
      <c r="D19" s="21" t="s">
        <v>34</v>
      </c>
      <c r="E19" s="22" t="s">
        <v>198</v>
      </c>
      <c r="F19" s="20" t="s">
        <v>199</v>
      </c>
      <c r="G19" s="20" t="s">
        <v>200</v>
      </c>
      <c r="H19" s="20" t="s">
        <v>201</v>
      </c>
      <c r="I19" s="20" t="s">
        <v>35</v>
      </c>
      <c r="J19" s="22" t="s">
        <v>202</v>
      </c>
      <c r="K19" s="20" t="s">
        <v>36</v>
      </c>
      <c r="L19" s="22" t="s">
        <v>93</v>
      </c>
      <c r="M19" s="22" t="s">
        <v>85</v>
      </c>
      <c r="N19" s="13">
        <v>0</v>
      </c>
      <c r="O19" s="13">
        <v>0</v>
      </c>
      <c r="P19" s="13">
        <v>8</v>
      </c>
      <c r="Q19" s="13">
        <v>1</v>
      </c>
      <c r="R19" s="13">
        <v>0</v>
      </c>
      <c r="S19" s="13">
        <v>0</v>
      </c>
      <c r="T19" s="34">
        <f t="shared" si="0"/>
        <v>9</v>
      </c>
      <c r="U19" s="34" t="s">
        <v>245</v>
      </c>
      <c r="V19" s="13"/>
      <c r="W19" s="13"/>
      <c r="X19" s="13"/>
      <c r="Y19" s="13"/>
      <c r="Z19" s="34"/>
      <c r="AA19" s="13">
        <f t="shared" si="1"/>
        <v>9</v>
      </c>
      <c r="AB19" s="13">
        <v>48</v>
      </c>
      <c r="AC19" s="13" t="s">
        <v>248</v>
      </c>
      <c r="AD19" s="13" t="s">
        <v>36</v>
      </c>
      <c r="AE19" s="21" t="s">
        <v>203</v>
      </c>
      <c r="AF19" s="21" t="s">
        <v>34</v>
      </c>
      <c r="AG19" s="13" t="s">
        <v>38</v>
      </c>
    </row>
    <row r="20" spans="1:33" s="1" customFormat="1" ht="139.5" customHeight="1" x14ac:dyDescent="0.2">
      <c r="A20" s="13">
        <v>19</v>
      </c>
      <c r="B20" s="13" t="s">
        <v>33</v>
      </c>
      <c r="C20" s="20" t="s">
        <v>204</v>
      </c>
      <c r="D20" s="21" t="s">
        <v>34</v>
      </c>
      <c r="E20" s="22" t="s">
        <v>205</v>
      </c>
      <c r="F20" s="20" t="s">
        <v>206</v>
      </c>
      <c r="G20" s="20" t="s">
        <v>207</v>
      </c>
      <c r="H20" s="20" t="s">
        <v>201</v>
      </c>
      <c r="I20" s="20" t="s">
        <v>35</v>
      </c>
      <c r="J20" s="22" t="s">
        <v>208</v>
      </c>
      <c r="K20" s="20" t="s">
        <v>36</v>
      </c>
      <c r="L20" s="22" t="s">
        <v>93</v>
      </c>
      <c r="M20" s="22" t="s">
        <v>85</v>
      </c>
      <c r="N20" s="13">
        <v>1</v>
      </c>
      <c r="O20" s="13">
        <v>0</v>
      </c>
      <c r="P20" s="13">
        <v>4</v>
      </c>
      <c r="Q20" s="13">
        <v>4</v>
      </c>
      <c r="R20" s="13">
        <v>0</v>
      </c>
      <c r="S20" s="13">
        <v>0</v>
      </c>
      <c r="T20" s="34">
        <f t="shared" si="0"/>
        <v>9</v>
      </c>
      <c r="U20" s="34" t="s">
        <v>245</v>
      </c>
      <c r="V20" s="13"/>
      <c r="W20" s="13"/>
      <c r="X20" s="13"/>
      <c r="Y20" s="13"/>
      <c r="Z20" s="34"/>
      <c r="AA20" s="13">
        <f t="shared" si="1"/>
        <v>9</v>
      </c>
      <c r="AB20" s="13">
        <v>48</v>
      </c>
      <c r="AC20" s="13" t="s">
        <v>248</v>
      </c>
      <c r="AD20" s="13" t="s">
        <v>36</v>
      </c>
      <c r="AE20" s="21" t="s">
        <v>203</v>
      </c>
      <c r="AF20" s="21" t="s">
        <v>34</v>
      </c>
      <c r="AG20" s="13" t="s">
        <v>38</v>
      </c>
    </row>
    <row r="21" spans="1:33" x14ac:dyDescent="0.25">
      <c r="AG21" s="3"/>
    </row>
  </sheetData>
  <pageMargins left="0.7" right="0.7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"/>
  <sheetViews>
    <sheetView topLeftCell="I1" zoomScale="82" zoomScaleNormal="82" workbookViewId="0">
      <selection activeCell="Z10" sqref="Z10"/>
    </sheetView>
  </sheetViews>
  <sheetFormatPr defaultRowHeight="15" x14ac:dyDescent="0.25"/>
  <cols>
    <col min="1" max="1" width="4.28515625" customWidth="1"/>
    <col min="2" max="2" width="12.85546875" customWidth="1"/>
    <col min="3" max="3" width="28" customWidth="1"/>
    <col min="4" max="4" width="27.5703125" customWidth="1"/>
    <col min="5" max="5" width="17.5703125" customWidth="1"/>
    <col min="6" max="6" width="14.7109375" customWidth="1"/>
    <col min="7" max="7" width="11.28515625" customWidth="1"/>
    <col min="8" max="8" width="14.85546875" customWidth="1"/>
    <col min="9" max="9" width="5.5703125" customWidth="1"/>
    <col min="10" max="10" width="12" customWidth="1"/>
    <col min="29" max="29" width="12" customWidth="1"/>
    <col min="30" max="30" width="13.140625" customWidth="1"/>
    <col min="31" max="31" width="23.7109375" customWidth="1"/>
    <col min="32" max="32" width="28.85546875" customWidth="1"/>
    <col min="33" max="33" width="16.42578125" customWidth="1"/>
  </cols>
  <sheetData>
    <row r="1" spans="1:33" ht="110.25" x14ac:dyDescent="0.25">
      <c r="A1" s="13" t="s">
        <v>0</v>
      </c>
      <c r="B1" s="13" t="s">
        <v>1</v>
      </c>
      <c r="C1" s="14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3" t="s">
        <v>11</v>
      </c>
      <c r="M1" s="14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4" t="s">
        <v>26</v>
      </c>
      <c r="AB1" s="14" t="s">
        <v>27</v>
      </c>
      <c r="AC1" s="13" t="s">
        <v>28</v>
      </c>
      <c r="AD1" s="14" t="s">
        <v>29</v>
      </c>
      <c r="AE1" s="13" t="s">
        <v>30</v>
      </c>
      <c r="AF1" s="14" t="s">
        <v>31</v>
      </c>
      <c r="AG1" s="13" t="s">
        <v>32</v>
      </c>
    </row>
    <row r="2" spans="1:33" ht="177.75" customHeight="1" x14ac:dyDescent="0.25">
      <c r="A2" s="18">
        <v>1</v>
      </c>
      <c r="B2" s="18" t="s">
        <v>33</v>
      </c>
      <c r="C2" s="13" t="s">
        <v>39</v>
      </c>
      <c r="D2" s="14" t="s">
        <v>40</v>
      </c>
      <c r="E2" s="12" t="s">
        <v>41</v>
      </c>
      <c r="F2" s="18" t="s">
        <v>42</v>
      </c>
      <c r="G2" s="18" t="s">
        <v>43</v>
      </c>
      <c r="H2" s="18" t="s">
        <v>44</v>
      </c>
      <c r="I2" s="18" t="s">
        <v>35</v>
      </c>
      <c r="J2" s="15" t="s">
        <v>45</v>
      </c>
      <c r="K2" s="18" t="s">
        <v>36</v>
      </c>
      <c r="L2" s="18">
        <v>9</v>
      </c>
      <c r="M2" s="18">
        <v>9</v>
      </c>
      <c r="N2" s="18" t="s">
        <v>243</v>
      </c>
      <c r="O2" s="18">
        <v>1</v>
      </c>
      <c r="P2" s="18" t="s">
        <v>243</v>
      </c>
      <c r="Q2" s="18">
        <v>0</v>
      </c>
      <c r="R2" s="18">
        <v>0</v>
      </c>
      <c r="S2" s="18" t="s">
        <v>243</v>
      </c>
      <c r="T2" s="18">
        <f t="shared" ref="T2:T3" si="0">SUM(N2:S2)</f>
        <v>1</v>
      </c>
      <c r="U2" s="18"/>
      <c r="V2" s="18" t="s">
        <v>245</v>
      </c>
      <c r="W2" s="18"/>
      <c r="X2" s="18"/>
      <c r="Y2" s="18"/>
      <c r="Z2" s="18"/>
      <c r="AA2" s="18">
        <f>T2</f>
        <v>1</v>
      </c>
      <c r="AB2" s="18">
        <v>48</v>
      </c>
      <c r="AC2" s="18" t="s">
        <v>248</v>
      </c>
      <c r="AD2" s="18" t="s">
        <v>36</v>
      </c>
      <c r="AE2" s="17" t="s">
        <v>46</v>
      </c>
      <c r="AF2" s="17" t="s">
        <v>40</v>
      </c>
      <c r="AG2" s="18" t="s">
        <v>38</v>
      </c>
    </row>
    <row r="3" spans="1:33" ht="141.75" x14ac:dyDescent="0.25">
      <c r="A3" s="18">
        <v>2</v>
      </c>
      <c r="B3" s="18" t="s">
        <v>33</v>
      </c>
      <c r="C3" s="18" t="s">
        <v>47</v>
      </c>
      <c r="D3" s="14" t="s">
        <v>40</v>
      </c>
      <c r="E3" s="12" t="s">
        <v>48</v>
      </c>
      <c r="F3" s="18" t="s">
        <v>49</v>
      </c>
      <c r="G3" s="18" t="s">
        <v>50</v>
      </c>
      <c r="H3" s="18" t="s">
        <v>51</v>
      </c>
      <c r="I3" s="18" t="s">
        <v>35</v>
      </c>
      <c r="J3" s="15" t="s">
        <v>52</v>
      </c>
      <c r="K3" s="18" t="s">
        <v>36</v>
      </c>
      <c r="L3" s="18">
        <v>9</v>
      </c>
      <c r="M3" s="18">
        <v>9</v>
      </c>
      <c r="N3" s="18">
        <v>0</v>
      </c>
      <c r="O3" s="18">
        <v>1</v>
      </c>
      <c r="P3" s="18">
        <v>0</v>
      </c>
      <c r="Q3" s="18">
        <v>4</v>
      </c>
      <c r="R3" s="18">
        <v>0</v>
      </c>
      <c r="S3" s="18">
        <v>1</v>
      </c>
      <c r="T3" s="18">
        <f t="shared" si="0"/>
        <v>6</v>
      </c>
      <c r="U3" s="18"/>
      <c r="V3" s="18" t="s">
        <v>245</v>
      </c>
      <c r="W3" s="18"/>
      <c r="X3" s="18"/>
      <c r="Y3" s="18"/>
      <c r="Z3" s="18"/>
      <c r="AA3" s="18">
        <f t="shared" ref="AA3:AA8" si="1">T3</f>
        <v>6</v>
      </c>
      <c r="AB3" s="18">
        <v>48</v>
      </c>
      <c r="AC3" s="18" t="s">
        <v>248</v>
      </c>
      <c r="AD3" s="18" t="s">
        <v>36</v>
      </c>
      <c r="AE3" s="17" t="s">
        <v>46</v>
      </c>
      <c r="AF3" s="14" t="s">
        <v>40</v>
      </c>
      <c r="AG3" s="18" t="s">
        <v>38</v>
      </c>
    </row>
    <row r="4" spans="1:33" ht="141.75" x14ac:dyDescent="0.25">
      <c r="A4" s="18">
        <v>3</v>
      </c>
      <c r="B4" s="18" t="s">
        <v>33</v>
      </c>
      <c r="C4" s="13" t="s">
        <v>53</v>
      </c>
      <c r="D4" s="14" t="s">
        <v>40</v>
      </c>
      <c r="E4" s="12" t="s">
        <v>54</v>
      </c>
      <c r="F4" s="18" t="s">
        <v>55</v>
      </c>
      <c r="G4" s="18" t="s">
        <v>56</v>
      </c>
      <c r="H4" s="18" t="s">
        <v>57</v>
      </c>
      <c r="I4" s="18" t="s">
        <v>58</v>
      </c>
      <c r="J4" s="15" t="s">
        <v>59</v>
      </c>
      <c r="K4" s="18" t="s">
        <v>36</v>
      </c>
      <c r="L4" s="18">
        <v>9</v>
      </c>
      <c r="M4" s="18">
        <v>9</v>
      </c>
      <c r="N4" s="18">
        <v>1</v>
      </c>
      <c r="O4" s="18" t="s">
        <v>243</v>
      </c>
      <c r="P4" s="18">
        <v>0</v>
      </c>
      <c r="Q4" s="18">
        <v>0</v>
      </c>
      <c r="R4" s="18" t="s">
        <v>243</v>
      </c>
      <c r="S4" s="18">
        <v>1</v>
      </c>
      <c r="T4" s="18">
        <f>SUM(N4:S4)</f>
        <v>2</v>
      </c>
      <c r="U4" s="18" t="s">
        <v>245</v>
      </c>
      <c r="V4" s="18"/>
      <c r="W4" s="18"/>
      <c r="X4" s="18"/>
      <c r="Y4" s="18"/>
      <c r="Z4" s="18"/>
      <c r="AA4" s="18">
        <f t="shared" si="1"/>
        <v>2</v>
      </c>
      <c r="AB4" s="18" t="s">
        <v>246</v>
      </c>
      <c r="AC4" s="18" t="s">
        <v>248</v>
      </c>
      <c r="AD4" s="18" t="s">
        <v>36</v>
      </c>
      <c r="AE4" s="17" t="s">
        <v>46</v>
      </c>
      <c r="AF4" s="17" t="s">
        <v>40</v>
      </c>
      <c r="AG4" s="18" t="s">
        <v>38</v>
      </c>
    </row>
    <row r="5" spans="1:33" ht="141.75" x14ac:dyDescent="0.25">
      <c r="A5" s="18">
        <v>4</v>
      </c>
      <c r="B5" s="18" t="s">
        <v>33</v>
      </c>
      <c r="C5" s="13" t="s">
        <v>60</v>
      </c>
      <c r="D5" s="17" t="s">
        <v>61</v>
      </c>
      <c r="E5" s="15" t="s">
        <v>62</v>
      </c>
      <c r="F5" s="18" t="s">
        <v>63</v>
      </c>
      <c r="G5" s="18" t="s">
        <v>64</v>
      </c>
      <c r="H5" s="18" t="s">
        <v>65</v>
      </c>
      <c r="I5" s="18" t="s">
        <v>58</v>
      </c>
      <c r="J5" s="15" t="s">
        <v>66</v>
      </c>
      <c r="K5" s="18" t="s">
        <v>36</v>
      </c>
      <c r="L5" s="18">
        <v>9</v>
      </c>
      <c r="M5" s="18">
        <v>9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1</v>
      </c>
      <c r="T5" s="18">
        <f t="shared" ref="T5:T8" si="2">SUM(N5:S5)</f>
        <v>1</v>
      </c>
      <c r="U5" s="18"/>
      <c r="V5" s="18" t="s">
        <v>245</v>
      </c>
      <c r="W5" s="18"/>
      <c r="X5" s="18"/>
      <c r="Y5" s="18"/>
      <c r="Z5" s="18"/>
      <c r="AA5" s="18">
        <f t="shared" si="1"/>
        <v>1</v>
      </c>
      <c r="AB5" s="18">
        <v>48</v>
      </c>
      <c r="AC5" s="18" t="s">
        <v>248</v>
      </c>
      <c r="AD5" s="18" t="s">
        <v>36</v>
      </c>
      <c r="AE5" s="17" t="s">
        <v>67</v>
      </c>
      <c r="AF5" s="17" t="s">
        <v>61</v>
      </c>
      <c r="AG5" s="18" t="s">
        <v>38</v>
      </c>
    </row>
    <row r="6" spans="1:33" ht="126" x14ac:dyDescent="0.25">
      <c r="A6" s="18">
        <v>5</v>
      </c>
      <c r="B6" s="18" t="s">
        <v>33</v>
      </c>
      <c r="C6" s="14" t="s">
        <v>70</v>
      </c>
      <c r="D6" s="14" t="s">
        <v>71</v>
      </c>
      <c r="E6" s="16" t="s">
        <v>72</v>
      </c>
      <c r="F6" s="14" t="s">
        <v>73</v>
      </c>
      <c r="G6" s="14" t="s">
        <v>74</v>
      </c>
      <c r="H6" s="14" t="s">
        <v>75</v>
      </c>
      <c r="I6" s="14" t="s">
        <v>35</v>
      </c>
      <c r="J6" s="16" t="s">
        <v>76</v>
      </c>
      <c r="K6" s="16" t="s">
        <v>36</v>
      </c>
      <c r="L6" s="17">
        <v>9</v>
      </c>
      <c r="M6" s="17">
        <v>9</v>
      </c>
      <c r="N6" s="18">
        <v>0</v>
      </c>
      <c r="O6" s="18">
        <v>0</v>
      </c>
      <c r="P6" s="18">
        <v>1</v>
      </c>
      <c r="Q6" s="18">
        <v>0</v>
      </c>
      <c r="R6" s="18">
        <v>0</v>
      </c>
      <c r="S6" s="18">
        <v>1</v>
      </c>
      <c r="T6" s="18">
        <f t="shared" si="2"/>
        <v>2</v>
      </c>
      <c r="U6" s="18" t="s">
        <v>245</v>
      </c>
      <c r="V6" s="18"/>
      <c r="W6" s="18"/>
      <c r="X6" s="18"/>
      <c r="Y6" s="18"/>
      <c r="Z6" s="18"/>
      <c r="AA6" s="18">
        <f t="shared" si="1"/>
        <v>2</v>
      </c>
      <c r="AB6" s="18">
        <v>48</v>
      </c>
      <c r="AC6" s="18" t="s">
        <v>248</v>
      </c>
      <c r="AD6" s="18" t="s">
        <v>36</v>
      </c>
      <c r="AE6" s="17" t="s">
        <v>77</v>
      </c>
      <c r="AF6" s="14" t="s">
        <v>71</v>
      </c>
      <c r="AG6" s="18" t="s">
        <v>38</v>
      </c>
    </row>
    <row r="7" spans="1:33" ht="141.75" x14ac:dyDescent="0.25">
      <c r="A7" s="18">
        <v>6</v>
      </c>
      <c r="B7" s="18" t="s">
        <v>33</v>
      </c>
      <c r="C7" s="18" t="s">
        <v>78</v>
      </c>
      <c r="D7" s="14" t="s">
        <v>79</v>
      </c>
      <c r="E7" s="14">
        <v>15846540090</v>
      </c>
      <c r="F7" s="13" t="s">
        <v>80</v>
      </c>
      <c r="G7" s="13" t="s">
        <v>81</v>
      </c>
      <c r="H7" s="13" t="s">
        <v>82</v>
      </c>
      <c r="I7" s="13" t="s">
        <v>35</v>
      </c>
      <c r="J7" s="15" t="s">
        <v>83</v>
      </c>
      <c r="K7" s="13" t="s">
        <v>36</v>
      </c>
      <c r="L7" s="13">
        <v>9</v>
      </c>
      <c r="M7" s="13">
        <v>9</v>
      </c>
      <c r="N7" s="18">
        <v>1</v>
      </c>
      <c r="O7" s="18">
        <v>1</v>
      </c>
      <c r="P7" s="18" t="s">
        <v>243</v>
      </c>
      <c r="Q7" s="18" t="s">
        <v>243</v>
      </c>
      <c r="R7" s="18">
        <v>0</v>
      </c>
      <c r="S7" s="18">
        <v>1</v>
      </c>
      <c r="T7" s="18">
        <f t="shared" si="2"/>
        <v>3</v>
      </c>
      <c r="U7" s="18" t="s">
        <v>245</v>
      </c>
      <c r="V7" s="18"/>
      <c r="W7" s="18"/>
      <c r="X7" s="18"/>
      <c r="Y7" s="18"/>
      <c r="Z7" s="18"/>
      <c r="AA7" s="18">
        <f t="shared" si="1"/>
        <v>3</v>
      </c>
      <c r="AB7" s="18">
        <v>48</v>
      </c>
      <c r="AC7" s="18" t="s">
        <v>248</v>
      </c>
      <c r="AD7" s="18" t="s">
        <v>36</v>
      </c>
      <c r="AE7" s="17" t="s">
        <v>84</v>
      </c>
      <c r="AF7" s="14" t="s">
        <v>79</v>
      </c>
      <c r="AG7" s="18" t="s">
        <v>38</v>
      </c>
    </row>
    <row r="8" spans="1:33" s="2" customFormat="1" ht="170.25" customHeight="1" x14ac:dyDescent="0.25">
      <c r="A8" s="28">
        <v>7</v>
      </c>
      <c r="B8" s="18" t="s">
        <v>33</v>
      </c>
      <c r="C8" s="32" t="s">
        <v>228</v>
      </c>
      <c r="D8" s="31" t="s">
        <v>229</v>
      </c>
      <c r="E8" s="30" t="s">
        <v>230</v>
      </c>
      <c r="F8" s="28" t="s">
        <v>231</v>
      </c>
      <c r="G8" s="28" t="s">
        <v>232</v>
      </c>
      <c r="H8" s="28" t="s">
        <v>233</v>
      </c>
      <c r="I8" s="28" t="s">
        <v>35</v>
      </c>
      <c r="J8" s="30" t="s">
        <v>234</v>
      </c>
      <c r="K8" s="28" t="s">
        <v>36</v>
      </c>
      <c r="L8" s="30" t="s">
        <v>37</v>
      </c>
      <c r="M8" s="30" t="s">
        <v>37</v>
      </c>
      <c r="N8" s="28">
        <v>0</v>
      </c>
      <c r="O8" s="28">
        <v>0</v>
      </c>
      <c r="P8" s="28">
        <v>1</v>
      </c>
      <c r="Q8" s="28">
        <v>0</v>
      </c>
      <c r="R8" s="28">
        <v>0</v>
      </c>
      <c r="S8" s="28">
        <v>1</v>
      </c>
      <c r="T8" s="18">
        <f t="shared" si="2"/>
        <v>2</v>
      </c>
      <c r="U8" s="28" t="s">
        <v>245</v>
      </c>
      <c r="V8" s="28"/>
      <c r="W8" s="28"/>
      <c r="X8" s="28"/>
      <c r="Y8" s="28"/>
      <c r="Z8" s="28"/>
      <c r="AA8" s="18">
        <f t="shared" si="1"/>
        <v>2</v>
      </c>
      <c r="AB8" s="28">
        <v>48</v>
      </c>
      <c r="AC8" s="18" t="s">
        <v>248</v>
      </c>
      <c r="AD8" s="28" t="s">
        <v>36</v>
      </c>
      <c r="AE8" s="31" t="s">
        <v>235</v>
      </c>
      <c r="AF8" s="31" t="s">
        <v>229</v>
      </c>
      <c r="AG8" s="18" t="s">
        <v>38</v>
      </c>
    </row>
  </sheetData>
  <pageMargins left="0.7" right="0.7" top="0.75" bottom="0.75" header="0.3" footer="0.3"/>
  <pageSetup paperSize="9" scale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"/>
  <sheetViews>
    <sheetView zoomScale="66" zoomScaleNormal="66" workbookViewId="0">
      <selection activeCell="V14" sqref="V14"/>
    </sheetView>
  </sheetViews>
  <sheetFormatPr defaultRowHeight="15" x14ac:dyDescent="0.25"/>
  <cols>
    <col min="1" max="1" width="4.140625" customWidth="1"/>
    <col min="2" max="2" width="10.140625" customWidth="1"/>
    <col min="3" max="3" width="26.7109375" customWidth="1"/>
    <col min="4" max="4" width="29.140625" customWidth="1"/>
    <col min="5" max="5" width="17.42578125" customWidth="1"/>
    <col min="6" max="6" width="14.85546875" customWidth="1"/>
    <col min="7" max="7" width="10.85546875" customWidth="1"/>
    <col min="8" max="8" width="12.42578125" customWidth="1"/>
    <col min="9" max="9" width="4.7109375" customWidth="1"/>
    <col min="10" max="10" width="12" customWidth="1"/>
    <col min="12" max="12" width="7.42578125" customWidth="1"/>
    <col min="13" max="13" width="8.140625" customWidth="1"/>
    <col min="30" max="30" width="18.85546875" customWidth="1"/>
    <col min="31" max="31" width="16.5703125" customWidth="1"/>
    <col min="32" max="32" width="28.5703125" customWidth="1"/>
    <col min="33" max="33" width="12.28515625" customWidth="1"/>
  </cols>
  <sheetData>
    <row r="1" spans="1:33" ht="51" x14ac:dyDescent="0.2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  <c r="AB1" s="6" t="s">
        <v>27</v>
      </c>
      <c r="AC1" s="5" t="s">
        <v>28</v>
      </c>
      <c r="AD1" s="6" t="s">
        <v>29</v>
      </c>
      <c r="AE1" s="5" t="s">
        <v>30</v>
      </c>
      <c r="AF1" s="6" t="s">
        <v>31</v>
      </c>
      <c r="AG1" s="5" t="s">
        <v>32</v>
      </c>
    </row>
    <row r="2" spans="1:33" ht="90" x14ac:dyDescent="0.25">
      <c r="A2" s="10">
        <v>1</v>
      </c>
      <c r="B2" s="19" t="s">
        <v>33</v>
      </c>
      <c r="C2" s="11" t="s">
        <v>210</v>
      </c>
      <c r="D2" s="9" t="s">
        <v>71</v>
      </c>
      <c r="E2" s="7">
        <v>15826654396</v>
      </c>
      <c r="F2" s="7" t="s">
        <v>211</v>
      </c>
      <c r="G2" s="7" t="s">
        <v>212</v>
      </c>
      <c r="H2" s="7" t="s">
        <v>213</v>
      </c>
      <c r="I2" s="7" t="s">
        <v>35</v>
      </c>
      <c r="J2" s="23">
        <v>39594</v>
      </c>
      <c r="K2" s="23" t="s">
        <v>36</v>
      </c>
      <c r="L2" s="7">
        <v>10</v>
      </c>
      <c r="M2" s="8" t="s">
        <v>209</v>
      </c>
      <c r="N2" s="10">
        <v>0</v>
      </c>
      <c r="O2" s="10">
        <v>1</v>
      </c>
      <c r="P2" s="10">
        <v>0</v>
      </c>
      <c r="Q2" s="10">
        <v>0</v>
      </c>
      <c r="R2" s="10">
        <v>0</v>
      </c>
      <c r="S2" s="10">
        <v>0</v>
      </c>
      <c r="T2" s="10">
        <f>SUM(N2:S2)</f>
        <v>1</v>
      </c>
      <c r="U2" s="10"/>
      <c r="V2" s="10" t="s">
        <v>245</v>
      </c>
      <c r="W2" s="10"/>
      <c r="X2" s="10"/>
      <c r="Y2" s="10"/>
      <c r="Z2" s="10"/>
      <c r="AA2" s="10">
        <f>T2</f>
        <v>1</v>
      </c>
      <c r="AB2" s="10">
        <v>48</v>
      </c>
      <c r="AC2" s="36" t="s">
        <v>248</v>
      </c>
      <c r="AD2" s="10" t="s">
        <v>36</v>
      </c>
      <c r="AE2" s="11" t="s">
        <v>185</v>
      </c>
      <c r="AF2" s="9" t="s">
        <v>71</v>
      </c>
      <c r="AG2" s="19" t="s">
        <v>38</v>
      </c>
    </row>
    <row r="3" spans="1:33" ht="90" x14ac:dyDescent="0.25">
      <c r="A3" s="10">
        <v>2</v>
      </c>
      <c r="B3" s="19" t="s">
        <v>33</v>
      </c>
      <c r="C3" s="24" t="s">
        <v>214</v>
      </c>
      <c r="D3" s="24" t="s">
        <v>34</v>
      </c>
      <c r="E3" s="24">
        <v>16056569476</v>
      </c>
      <c r="F3" s="24" t="s">
        <v>215</v>
      </c>
      <c r="G3" s="24" t="s">
        <v>216</v>
      </c>
      <c r="H3" s="24" t="s">
        <v>217</v>
      </c>
      <c r="I3" s="25" t="s">
        <v>58</v>
      </c>
      <c r="J3" s="26">
        <v>39469</v>
      </c>
      <c r="K3" s="25" t="s">
        <v>36</v>
      </c>
      <c r="L3" s="25">
        <v>10</v>
      </c>
      <c r="M3" s="27" t="s">
        <v>209</v>
      </c>
      <c r="N3" s="10" t="s">
        <v>244</v>
      </c>
      <c r="O3" s="10" t="s">
        <v>244</v>
      </c>
      <c r="P3" s="10">
        <v>0</v>
      </c>
      <c r="Q3" s="10">
        <v>4</v>
      </c>
      <c r="R3" s="10" t="s">
        <v>244</v>
      </c>
      <c r="S3" s="10">
        <v>0</v>
      </c>
      <c r="T3" s="10">
        <f>SUM(N3:S3)</f>
        <v>4</v>
      </c>
      <c r="U3" s="10"/>
      <c r="V3" s="10" t="s">
        <v>245</v>
      </c>
      <c r="W3" s="10"/>
      <c r="X3" s="10"/>
      <c r="Y3" s="10"/>
      <c r="Z3" s="10"/>
      <c r="AA3" s="10">
        <f t="shared" ref="AA3:AA4" si="0">T3</f>
        <v>4</v>
      </c>
      <c r="AB3" s="10">
        <v>48</v>
      </c>
      <c r="AC3" s="36" t="s">
        <v>248</v>
      </c>
      <c r="AD3" s="10" t="s">
        <v>36</v>
      </c>
      <c r="AE3" s="24" t="s">
        <v>203</v>
      </c>
      <c r="AF3" s="24" t="s">
        <v>34</v>
      </c>
      <c r="AG3" s="19" t="s">
        <v>38</v>
      </c>
    </row>
    <row r="4" spans="1:33" ht="90" x14ac:dyDescent="0.25">
      <c r="A4" s="10">
        <v>3</v>
      </c>
      <c r="B4" s="19" t="s">
        <v>33</v>
      </c>
      <c r="C4" s="25" t="s">
        <v>218</v>
      </c>
      <c r="D4" s="24" t="s">
        <v>34</v>
      </c>
      <c r="E4" s="25">
        <v>15866085104</v>
      </c>
      <c r="F4" s="25" t="s">
        <v>219</v>
      </c>
      <c r="G4" s="25" t="s">
        <v>220</v>
      </c>
      <c r="H4" s="25" t="s">
        <v>221</v>
      </c>
      <c r="I4" s="25" t="s">
        <v>58</v>
      </c>
      <c r="J4" s="26">
        <v>39589</v>
      </c>
      <c r="K4" s="25" t="s">
        <v>36</v>
      </c>
      <c r="L4" s="25">
        <v>10</v>
      </c>
      <c r="M4" s="27" t="s">
        <v>209</v>
      </c>
      <c r="N4" s="10" t="s">
        <v>244</v>
      </c>
      <c r="O4" s="10">
        <v>1</v>
      </c>
      <c r="P4" s="10">
        <v>0</v>
      </c>
      <c r="Q4" s="10">
        <v>0</v>
      </c>
      <c r="R4" s="10">
        <v>0</v>
      </c>
      <c r="S4" s="10">
        <v>0</v>
      </c>
      <c r="T4" s="10">
        <f>SUM(N4:S4)</f>
        <v>1</v>
      </c>
      <c r="U4" s="10" t="s">
        <v>245</v>
      </c>
      <c r="V4" s="10"/>
      <c r="W4" s="10"/>
      <c r="X4" s="10"/>
      <c r="Y4" s="10"/>
      <c r="Z4" s="10"/>
      <c r="AA4" s="10">
        <f t="shared" si="0"/>
        <v>1</v>
      </c>
      <c r="AB4" s="10">
        <v>48</v>
      </c>
      <c r="AC4" s="36" t="s">
        <v>248</v>
      </c>
      <c r="AD4" s="10" t="s">
        <v>36</v>
      </c>
      <c r="AE4" s="24" t="s">
        <v>203</v>
      </c>
      <c r="AF4" s="24" t="s">
        <v>34</v>
      </c>
      <c r="AG4" s="19" t="s">
        <v>38</v>
      </c>
    </row>
  </sheetData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"/>
  <sheetViews>
    <sheetView topLeftCell="F1" zoomScale="70" zoomScaleNormal="70" workbookViewId="0">
      <selection activeCell="Z12" sqref="Z12"/>
    </sheetView>
  </sheetViews>
  <sheetFormatPr defaultRowHeight="15" x14ac:dyDescent="0.25"/>
  <cols>
    <col min="1" max="1" width="3.7109375" customWidth="1"/>
    <col min="2" max="2" width="13.140625" customWidth="1"/>
    <col min="3" max="3" width="25.42578125" customWidth="1"/>
    <col min="4" max="4" width="31.7109375" customWidth="1"/>
    <col min="5" max="5" width="16.42578125" customWidth="1"/>
    <col min="6" max="6" width="17.42578125" customWidth="1"/>
    <col min="7" max="7" width="10" customWidth="1"/>
    <col min="8" max="8" width="15.28515625" customWidth="1"/>
    <col min="9" max="9" width="6.85546875" customWidth="1"/>
    <col min="10" max="10" width="12" customWidth="1"/>
    <col min="11" max="11" width="10.42578125" customWidth="1"/>
    <col min="12" max="12" width="6.42578125" customWidth="1"/>
    <col min="13" max="13" width="9.7109375" customWidth="1"/>
    <col min="29" max="29" width="13.5703125" customWidth="1"/>
    <col min="30" max="30" width="15.7109375" customWidth="1"/>
    <col min="31" max="31" width="14.140625" customWidth="1"/>
    <col min="32" max="32" width="29.7109375" customWidth="1"/>
    <col min="33" max="33" width="15.140625" customWidth="1"/>
  </cols>
  <sheetData>
    <row r="1" spans="1:33" ht="94.5" x14ac:dyDescent="0.25">
      <c r="A1" s="13" t="s">
        <v>0</v>
      </c>
      <c r="B1" s="13" t="s">
        <v>1</v>
      </c>
      <c r="C1" s="14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3" t="s">
        <v>11</v>
      </c>
      <c r="M1" s="14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4" t="s">
        <v>26</v>
      </c>
      <c r="AB1" s="14" t="s">
        <v>27</v>
      </c>
      <c r="AC1" s="13" t="s">
        <v>28</v>
      </c>
      <c r="AD1" s="14" t="s">
        <v>29</v>
      </c>
      <c r="AE1" s="13" t="s">
        <v>30</v>
      </c>
      <c r="AF1" s="14" t="s">
        <v>31</v>
      </c>
      <c r="AG1" s="5" t="s">
        <v>32</v>
      </c>
    </row>
    <row r="2" spans="1:33" ht="141.75" x14ac:dyDescent="0.25">
      <c r="A2" s="28">
        <v>1</v>
      </c>
      <c r="B2" s="18" t="s">
        <v>33</v>
      </c>
      <c r="C2" s="32" t="s">
        <v>223</v>
      </c>
      <c r="D2" s="14" t="s">
        <v>144</v>
      </c>
      <c r="E2" s="29" t="s">
        <v>224</v>
      </c>
      <c r="F2" s="28" t="s">
        <v>225</v>
      </c>
      <c r="G2" s="28" t="s">
        <v>183</v>
      </c>
      <c r="H2" s="28" t="s">
        <v>226</v>
      </c>
      <c r="I2" s="28" t="s">
        <v>35</v>
      </c>
      <c r="J2" s="29" t="s">
        <v>227</v>
      </c>
      <c r="K2" s="28" t="s">
        <v>36</v>
      </c>
      <c r="L2" s="30" t="s">
        <v>222</v>
      </c>
      <c r="M2" s="30" t="s">
        <v>222</v>
      </c>
      <c r="N2" s="28">
        <v>1</v>
      </c>
      <c r="O2" s="28">
        <v>0</v>
      </c>
      <c r="P2" s="28" t="s">
        <v>244</v>
      </c>
      <c r="Q2" s="28" t="s">
        <v>244</v>
      </c>
      <c r="R2" s="28">
        <v>2</v>
      </c>
      <c r="S2" s="28">
        <v>0</v>
      </c>
      <c r="T2" s="28">
        <f>SUM(N2:S2)</f>
        <v>3</v>
      </c>
      <c r="U2" s="28" t="s">
        <v>245</v>
      </c>
      <c r="V2" s="28"/>
      <c r="W2" s="28"/>
      <c r="X2" s="28"/>
      <c r="Y2" s="28"/>
      <c r="Z2" s="28"/>
      <c r="AA2" s="28">
        <f>T2</f>
        <v>3</v>
      </c>
      <c r="AB2" s="28">
        <v>48</v>
      </c>
      <c r="AC2" s="28" t="s">
        <v>248</v>
      </c>
      <c r="AD2" s="28" t="s">
        <v>36</v>
      </c>
      <c r="AE2" s="31" t="s">
        <v>67</v>
      </c>
      <c r="AF2" s="31" t="s">
        <v>61</v>
      </c>
      <c r="AG2" s="18" t="s">
        <v>38</v>
      </c>
    </row>
    <row r="3" spans="1:33" ht="94.5" x14ac:dyDescent="0.25">
      <c r="A3" s="28">
        <v>3</v>
      </c>
      <c r="B3" s="18" t="s">
        <v>33</v>
      </c>
      <c r="C3" s="32" t="s">
        <v>236</v>
      </c>
      <c r="D3" s="14" t="s">
        <v>71</v>
      </c>
      <c r="E3" s="33" t="s">
        <v>237</v>
      </c>
      <c r="F3" s="32" t="s">
        <v>238</v>
      </c>
      <c r="G3" s="32" t="s">
        <v>239</v>
      </c>
      <c r="H3" s="32" t="s">
        <v>240</v>
      </c>
      <c r="I3" s="32" t="s">
        <v>35</v>
      </c>
      <c r="J3" s="33" t="s">
        <v>241</v>
      </c>
      <c r="K3" s="31" t="s">
        <v>36</v>
      </c>
      <c r="L3" s="30" t="s">
        <v>222</v>
      </c>
      <c r="M3" s="30" t="s">
        <v>222</v>
      </c>
      <c r="N3" s="28" t="s">
        <v>243</v>
      </c>
      <c r="O3" s="28" t="s">
        <v>243</v>
      </c>
      <c r="P3" s="28">
        <v>0</v>
      </c>
      <c r="Q3" s="28">
        <v>1</v>
      </c>
      <c r="R3" s="28">
        <v>2</v>
      </c>
      <c r="S3" s="28">
        <v>0</v>
      </c>
      <c r="T3" s="28">
        <f>SUM(N3:S3)</f>
        <v>3</v>
      </c>
      <c r="U3" s="28" t="s">
        <v>245</v>
      </c>
      <c r="V3" s="28"/>
      <c r="W3" s="28"/>
      <c r="X3" s="28"/>
      <c r="Y3" s="28"/>
      <c r="Z3" s="28"/>
      <c r="AA3" s="28">
        <f>T3</f>
        <v>3</v>
      </c>
      <c r="AB3" s="28">
        <v>48</v>
      </c>
      <c r="AC3" s="28" t="s">
        <v>248</v>
      </c>
      <c r="AD3" s="28" t="s">
        <v>36</v>
      </c>
      <c r="AE3" s="32" t="s">
        <v>185</v>
      </c>
      <c r="AF3" s="14" t="s">
        <v>71</v>
      </c>
      <c r="AG3" s="18" t="s">
        <v>38</v>
      </c>
    </row>
    <row r="7" spans="1:33" x14ac:dyDescent="0.25">
      <c r="J7" s="4"/>
    </row>
  </sheetData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revision>7</cp:revision>
  <cp:lastPrinted>2024-11-15T11:26:28Z</cp:lastPrinted>
  <dcterms:created xsi:type="dcterms:W3CDTF">2024-11-05T10:02:45Z</dcterms:created>
  <dcterms:modified xsi:type="dcterms:W3CDTF">2024-11-18T07:25:42Z</dcterms:modified>
</cp:coreProperties>
</file>